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'TABLEFOR'!$A$1:$I$58</definedName>
    <definedName name="_xlnm.Print_Area">'TABLEFOR'!$A$1:$M$65</definedName>
    <definedName name="Print_Area_MI" localSheetId="0">'TABLEFOR'!$A$1:$J$70</definedName>
    <definedName name="PRINT_AREA_MI">'TABLEFOR'!$A$1:$M$65</definedName>
  </definedNames>
  <calcPr fullCalcOnLoad="1"/>
</workbook>
</file>

<file path=xl/sharedStrings.xml><?xml version="1.0" encoding="utf-8"?>
<sst xmlns="http://schemas.openxmlformats.org/spreadsheetml/2006/main" count="73" uniqueCount="46">
  <si>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</si>
  <si>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</si>
  <si>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</si>
  <si>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</si>
  <si>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</si>
  <si>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</si>
  <si>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1996-97</t>
  </si>
  <si>
    <t>1997-98</t>
  </si>
  <si>
    <t>1998-99</t>
  </si>
  <si>
    <t>Head of expenditure</t>
  </si>
  <si>
    <t xml:space="preserve">         1</t>
  </si>
  <si>
    <t>I.Tax Revenue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</si>
  <si>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</si>
  <si>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</si>
  <si>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</si>
  <si>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</si>
  <si>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</si>
  <si>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</si>
  <si>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</si>
  <si>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</si>
  <si>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</si>
  <si>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</si>
  <si>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</si>
  <si>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</si>
  <si>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</si>
  <si>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</si>
  <si>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</si>
  <si>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</si>
  <si>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</si>
  <si>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</si>
  <si>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</si>
  <si>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</si>
  <si>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</si>
  <si>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</si>
  <si>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</si>
  <si>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2001-02</t>
  </si>
  <si>
    <t>ORISSA-SAMBALPUR</t>
  </si>
  <si>
    <t>1990-91</t>
  </si>
  <si>
    <t>-</t>
  </si>
  <si>
    <t>Total Expenditure</t>
  </si>
  <si>
    <t xml:space="preserve">   Property (Holding Tax)</t>
  </si>
  <si>
    <t>A. INCOME</t>
  </si>
  <si>
    <t>B.  EXPENDITURE</t>
  </si>
  <si>
    <t>Total revenue expenditure (I+II)</t>
  </si>
  <si>
    <t>Total ordinary income (I+II+III)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</si>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</sst>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fill"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 horizontal="left"/>
      <protection/>
    </xf>
    <xf numFmtId="1" fontId="5" fillId="0" borderId="0" xfId="0" applyNumberFormat="1" applyFont="1" applyAlignment="1">
      <alignment horizontal="right"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tabSelected="1" view="pageBreakPreview" zoomScale="85" zoomScaleNormal="75" zoomScaleSheetLayoutView="85" workbookViewId="0" topLeftCell="A34">
      <selection activeCell="L41" sqref="L41"/>
    </sheetView>
  </sheetViews>
  <sheetFormatPr defaultColWidth="9.625" defaultRowHeight="12.75"/>
  <cols>
    <col min="1" max="1" width="25.25390625" style="2" customWidth="1"/>
    <col min="2" max="2" width="0.74609375" style="2" hidden="1" customWidth="1"/>
    <col min="3" max="3" width="9.625" style="2" customWidth="1"/>
    <col min="4" max="7" width="8.625" style="2" customWidth="1"/>
    <col min="8" max="8" width="9.625" style="2" customWidth="1"/>
    <col min="9" max="9" width="9.375" style="2" customWidth="1"/>
    <col min="10" max="10" width="8.625" style="2" customWidth="1"/>
    <col min="11" max="16384" width="9.625" style="2" customWidth="1"/>
  </cols>
  <sheetData>
    <row r="1" ht="12.75">
      <c r="A1" s="1">
        <v>482</v>
      </c>
    </row>
    <row r="3" spans="1:13" ht="12.75">
      <c r="A3" s="35" t="s">
        <v>31</v>
      </c>
      <c r="B3" s="37"/>
      <c r="C3" s="37"/>
      <c r="D3" s="37"/>
      <c r="E3" s="37"/>
      <c r="F3" s="37"/>
      <c r="G3" s="37"/>
      <c r="H3" s="37"/>
      <c r="I3" s="37"/>
      <c r="M3" s="1" t="s">
        <v>0</v>
      </c>
    </row>
    <row r="5" spans="1:9" ht="12.75">
      <c r="A5" s="35" t="s">
        <v>45</v>
      </c>
      <c r="B5" s="36"/>
      <c r="C5" s="36"/>
      <c r="D5" s="36"/>
      <c r="E5" s="36"/>
      <c r="F5" s="36"/>
      <c r="G5" s="36"/>
      <c r="H5" s="36"/>
      <c r="I5" s="36"/>
    </row>
    <row r="6" spans="1:10" ht="12.75">
      <c r="A6" s="1" t="s">
        <v>1</v>
      </c>
      <c r="E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8" t="s">
        <v>36</v>
      </c>
      <c r="C8" s="39"/>
      <c r="D8" s="39"/>
      <c r="E8" s="39"/>
      <c r="F8" s="39"/>
      <c r="G8" s="39"/>
      <c r="H8" s="39"/>
      <c r="I8" s="39"/>
      <c r="J8" s="9"/>
      <c r="K8" s="9"/>
      <c r="L8" s="9"/>
      <c r="M8" s="9"/>
    </row>
    <row r="9" spans="1:14" ht="12.75">
      <c r="A9" s="8" t="s">
        <v>0</v>
      </c>
      <c r="B9" s="10"/>
      <c r="C9" s="11"/>
      <c r="D9" s="11"/>
      <c r="E9" s="11"/>
      <c r="F9" s="11"/>
      <c r="G9" s="11"/>
      <c r="H9" s="11"/>
      <c r="I9" s="11"/>
      <c r="J9" s="12"/>
      <c r="K9" s="9"/>
      <c r="L9" s="9"/>
      <c r="M9" s="13" t="s">
        <v>0</v>
      </c>
      <c r="N9" s="1" t="s">
        <v>4</v>
      </c>
    </row>
    <row r="10" spans="1:13" ht="12.75">
      <c r="A10" s="8" t="s">
        <v>5</v>
      </c>
      <c r="B10" s="14"/>
      <c r="C10" s="15" t="s">
        <v>37</v>
      </c>
      <c r="D10" s="15" t="s">
        <v>6</v>
      </c>
      <c r="E10" s="15" t="s">
        <v>7</v>
      </c>
      <c r="F10" s="16" t="s">
        <v>8</v>
      </c>
      <c r="G10" s="16" t="s">
        <v>33</v>
      </c>
      <c r="H10" s="16" t="s">
        <v>34</v>
      </c>
      <c r="I10" s="16" t="s">
        <v>35</v>
      </c>
      <c r="J10" s="17"/>
      <c r="K10" s="9"/>
      <c r="L10" s="9"/>
      <c r="M10" s="9"/>
    </row>
    <row r="11" spans="1:9" ht="12.75">
      <c r="A11" s="8" t="s">
        <v>9</v>
      </c>
      <c r="B11" s="18"/>
      <c r="C11" s="14"/>
      <c r="D11" s="14"/>
      <c r="E11" s="18"/>
      <c r="F11" s="18"/>
      <c r="G11" s="18"/>
      <c r="H11" s="8" t="s">
        <v>0</v>
      </c>
      <c r="I11" s="14"/>
    </row>
    <row r="12" spans="1:14" ht="12.75">
      <c r="A12" s="19"/>
      <c r="B12" s="20"/>
      <c r="C12" s="21"/>
      <c r="D12" s="21"/>
      <c r="E12" s="20"/>
      <c r="F12" s="20"/>
      <c r="G12" s="20"/>
      <c r="H12" s="20"/>
      <c r="I12" s="20"/>
      <c r="K12" s="1" t="s">
        <v>0</v>
      </c>
      <c r="N12" s="1" t="s">
        <v>0</v>
      </c>
    </row>
    <row r="13" spans="1:14" ht="12.75">
      <c r="A13" s="8" t="s">
        <v>10</v>
      </c>
      <c r="B13" s="14"/>
      <c r="C13" s="22">
        <v>2</v>
      </c>
      <c r="D13" s="22">
        <v>3</v>
      </c>
      <c r="E13" s="22">
        <v>4</v>
      </c>
      <c r="F13" s="18">
        <v>5</v>
      </c>
      <c r="G13" s="18">
        <v>6</v>
      </c>
      <c r="H13" s="18">
        <v>7</v>
      </c>
      <c r="I13" s="18">
        <v>8</v>
      </c>
      <c r="J13" s="23"/>
      <c r="N13" s="1" t="s">
        <v>0</v>
      </c>
    </row>
    <row r="14" spans="1:14" ht="12.75">
      <c r="A14" s="19"/>
      <c r="B14" s="20"/>
      <c r="C14" s="21"/>
      <c r="D14" s="21"/>
      <c r="E14" s="20"/>
      <c r="F14" s="20"/>
      <c r="G14" s="20"/>
      <c r="H14" s="20"/>
      <c r="I14" s="21"/>
      <c r="K14" s="1" t="s">
        <v>0</v>
      </c>
      <c r="N14" s="1" t="s">
        <v>0</v>
      </c>
    </row>
    <row r="16" spans="1:9" ht="12.75">
      <c r="A16" s="35" t="s">
        <v>41</v>
      </c>
      <c r="B16" s="36"/>
      <c r="C16" s="36"/>
      <c r="D16" s="36"/>
      <c r="E16" s="36"/>
      <c r="F16" s="36"/>
      <c r="G16" s="36"/>
      <c r="H16" s="36"/>
      <c r="I16" s="36"/>
    </row>
    <row r="18" spans="1:9" ht="12.75">
      <c r="A18" s="8" t="s">
        <v>11</v>
      </c>
      <c r="B18" s="14"/>
      <c r="C18" s="31">
        <f aca="true" t="shared" si="0" ref="C18:I18">SUM(C20:C27)</f>
        <v>26786</v>
      </c>
      <c r="D18" s="31">
        <f t="shared" si="0"/>
        <v>42936</v>
      </c>
      <c r="E18" s="31">
        <f t="shared" si="0"/>
        <v>36334</v>
      </c>
      <c r="F18" s="31">
        <f t="shared" si="0"/>
        <v>41948</v>
      </c>
      <c r="G18" s="31">
        <f t="shared" si="0"/>
        <v>37495</v>
      </c>
      <c r="H18" s="31">
        <f t="shared" si="0"/>
        <v>13639</v>
      </c>
      <c r="I18" s="31">
        <f t="shared" si="0"/>
        <v>22495</v>
      </c>
    </row>
    <row r="19" spans="2:12" ht="12.75">
      <c r="B19" s="25"/>
      <c r="C19" s="24"/>
      <c r="D19" s="26"/>
      <c r="E19" s="26"/>
      <c r="F19" s="26"/>
      <c r="J19" s="25"/>
      <c r="K19" s="25"/>
      <c r="L19" s="25"/>
    </row>
    <row r="20" spans="1:12" ht="12.75">
      <c r="A20" s="1" t="s">
        <v>40</v>
      </c>
      <c r="B20" s="25"/>
      <c r="C20" s="24">
        <v>415</v>
      </c>
      <c r="D20" s="26">
        <v>321</v>
      </c>
      <c r="E20" s="26">
        <v>289</v>
      </c>
      <c r="F20" s="26">
        <v>267</v>
      </c>
      <c r="G20" s="2">
        <v>446</v>
      </c>
      <c r="H20" s="2">
        <v>342</v>
      </c>
      <c r="I20" s="2">
        <v>384</v>
      </c>
      <c r="J20" s="25"/>
      <c r="K20" s="25"/>
      <c r="L20" s="25"/>
    </row>
    <row r="21" spans="1:12" ht="12.75">
      <c r="A21" s="1" t="s">
        <v>12</v>
      </c>
      <c r="B21" s="25"/>
      <c r="C21" s="24">
        <v>2936</v>
      </c>
      <c r="D21" s="24">
        <v>3398</v>
      </c>
      <c r="E21" s="24">
        <v>3230</v>
      </c>
      <c r="F21" s="24">
        <v>2543</v>
      </c>
      <c r="G21" s="24">
        <v>3312</v>
      </c>
      <c r="H21" s="24">
        <v>872</v>
      </c>
      <c r="I21" s="24">
        <v>3513</v>
      </c>
      <c r="J21" s="25"/>
      <c r="K21" s="25"/>
      <c r="L21" s="25"/>
    </row>
    <row r="22" spans="1:12" ht="12.75">
      <c r="A22" s="1" t="s">
        <v>13</v>
      </c>
      <c r="B22" s="25"/>
      <c r="C22" s="24">
        <v>10059</v>
      </c>
      <c r="D22" s="24">
        <v>24995</v>
      </c>
      <c r="E22" s="24">
        <v>25197</v>
      </c>
      <c r="F22" s="24">
        <v>26804</v>
      </c>
      <c r="G22" s="2">
        <v>17551</v>
      </c>
      <c r="H22" s="27" t="s">
        <v>38</v>
      </c>
      <c r="I22" s="27" t="s">
        <v>38</v>
      </c>
      <c r="J22" s="25"/>
      <c r="K22" s="25"/>
      <c r="L22" s="25"/>
    </row>
    <row r="23" spans="1:12" ht="12.75">
      <c r="A23" s="1" t="s">
        <v>14</v>
      </c>
      <c r="B23" s="25"/>
      <c r="C23" s="24" t="s">
        <v>32</v>
      </c>
      <c r="D23" s="24" t="s">
        <v>32</v>
      </c>
      <c r="E23" s="24" t="s">
        <v>32</v>
      </c>
      <c r="F23" s="24" t="s">
        <v>32</v>
      </c>
      <c r="G23" s="24" t="s">
        <v>32</v>
      </c>
      <c r="H23" s="24" t="s">
        <v>32</v>
      </c>
      <c r="I23" s="24" t="s">
        <v>32</v>
      </c>
      <c r="J23" s="25"/>
      <c r="K23" s="25"/>
      <c r="L23" s="25"/>
    </row>
    <row r="24" spans="1:12" ht="12.75">
      <c r="A24" s="1" t="s">
        <v>15</v>
      </c>
      <c r="B24" s="25"/>
      <c r="C24" s="24">
        <v>107</v>
      </c>
      <c r="D24" s="24">
        <v>87</v>
      </c>
      <c r="E24" s="24">
        <v>26</v>
      </c>
      <c r="F24" s="24">
        <v>86</v>
      </c>
      <c r="G24" s="24">
        <v>104</v>
      </c>
      <c r="H24" s="24">
        <v>69</v>
      </c>
      <c r="I24" s="24">
        <v>60</v>
      </c>
      <c r="J24" s="25"/>
      <c r="K24" s="25"/>
      <c r="L24" s="25"/>
    </row>
    <row r="25" spans="1:12" ht="12.75">
      <c r="A25" s="1" t="s">
        <v>16</v>
      </c>
      <c r="B25" s="25"/>
      <c r="C25" s="24">
        <v>27</v>
      </c>
      <c r="D25" s="24">
        <v>55</v>
      </c>
      <c r="E25" s="24">
        <v>27</v>
      </c>
      <c r="F25" s="24">
        <v>48</v>
      </c>
      <c r="G25" s="24">
        <v>66</v>
      </c>
      <c r="H25" s="24">
        <v>55</v>
      </c>
      <c r="I25" s="24">
        <v>86</v>
      </c>
      <c r="J25" s="25"/>
      <c r="K25" s="25"/>
      <c r="L25" s="25"/>
    </row>
    <row r="26" spans="1:12" ht="12.75">
      <c r="A26" s="1" t="s">
        <v>17</v>
      </c>
      <c r="B26" s="25"/>
      <c r="C26" s="24" t="s">
        <v>32</v>
      </c>
      <c r="D26" s="24" t="s">
        <v>32</v>
      </c>
      <c r="E26" s="24">
        <v>2268</v>
      </c>
      <c r="F26" s="24">
        <v>2523</v>
      </c>
      <c r="G26" s="24">
        <v>2407</v>
      </c>
      <c r="H26" s="24">
        <v>2028</v>
      </c>
      <c r="I26" s="24">
        <v>2090</v>
      </c>
      <c r="J26" s="25"/>
      <c r="K26" s="25"/>
      <c r="L26" s="25"/>
    </row>
    <row r="27" spans="1:12" ht="12.75">
      <c r="A27" s="1" t="s">
        <v>18</v>
      </c>
      <c r="B27" s="25"/>
      <c r="C27" s="24">
        <v>13242</v>
      </c>
      <c r="D27" s="26">
        <v>14080</v>
      </c>
      <c r="E27" s="26">
        <v>5297</v>
      </c>
      <c r="F27" s="26">
        <v>9677</v>
      </c>
      <c r="G27" s="2">
        <v>13609</v>
      </c>
      <c r="H27" s="2">
        <v>10273</v>
      </c>
      <c r="I27" s="2">
        <v>16362</v>
      </c>
      <c r="J27" s="25"/>
      <c r="K27" s="25"/>
      <c r="L27" s="25"/>
    </row>
    <row r="28" spans="2:12" ht="12.75">
      <c r="B28" s="25"/>
      <c r="C28" s="24"/>
      <c r="D28" s="26"/>
      <c r="E28" s="26"/>
      <c r="F28" s="26"/>
      <c r="J28" s="25"/>
      <c r="K28" s="25"/>
      <c r="L28" s="25"/>
    </row>
    <row r="29" spans="1:12" ht="12.75">
      <c r="A29" s="8" t="s">
        <v>19</v>
      </c>
      <c r="B29" s="32"/>
      <c r="C29" s="31">
        <v>173</v>
      </c>
      <c r="D29" s="34">
        <v>107</v>
      </c>
      <c r="E29" s="34">
        <v>2268</v>
      </c>
      <c r="F29" s="34">
        <v>2612</v>
      </c>
      <c r="G29" s="14">
        <v>2513</v>
      </c>
      <c r="H29" s="14">
        <v>2104</v>
      </c>
      <c r="I29" s="14">
        <v>2177</v>
      </c>
      <c r="J29" s="25"/>
      <c r="K29" s="25"/>
      <c r="L29" s="25"/>
    </row>
    <row r="30" spans="1:12" ht="12.75">
      <c r="A30" s="14"/>
      <c r="B30" s="32"/>
      <c r="C30" s="31"/>
      <c r="D30" s="34"/>
      <c r="E30" s="34"/>
      <c r="F30" s="34"/>
      <c r="G30" s="14"/>
      <c r="H30" s="14"/>
      <c r="I30" s="14"/>
      <c r="J30" s="25"/>
      <c r="K30" s="25"/>
      <c r="L30" s="25"/>
    </row>
    <row r="31" spans="1:12" ht="12.75">
      <c r="A31" s="8" t="s">
        <v>20</v>
      </c>
      <c r="B31" s="32"/>
      <c r="C31" s="31">
        <v>2368</v>
      </c>
      <c r="D31" s="34">
        <v>6041</v>
      </c>
      <c r="E31" s="34">
        <v>10127</v>
      </c>
      <c r="F31" s="34">
        <v>6603</v>
      </c>
      <c r="G31" s="14">
        <v>17670</v>
      </c>
      <c r="H31" s="14">
        <v>32995</v>
      </c>
      <c r="I31" s="14">
        <v>39901</v>
      </c>
      <c r="J31" s="25"/>
      <c r="K31" s="25"/>
      <c r="L31" s="25"/>
    </row>
    <row r="32" spans="2:12" ht="12.75">
      <c r="B32" s="25"/>
      <c r="C32" s="24"/>
      <c r="D32" s="26"/>
      <c r="E32" s="26"/>
      <c r="F32" s="26"/>
      <c r="J32" s="25"/>
      <c r="K32" s="25"/>
      <c r="L32" s="25"/>
    </row>
    <row r="33" spans="1:12" ht="12.75">
      <c r="A33" s="8" t="s">
        <v>44</v>
      </c>
      <c r="B33" s="32"/>
      <c r="C33" s="31">
        <f>+C18+C29+C31</f>
        <v>29327</v>
      </c>
      <c r="D33" s="31">
        <f>+D18+D29+D31+1</f>
        <v>49085</v>
      </c>
      <c r="E33" s="31">
        <f>+E18+E29+E31+1</f>
        <v>48730</v>
      </c>
      <c r="F33" s="31">
        <f>+F18+F29+F31</f>
        <v>51163</v>
      </c>
      <c r="G33" s="31">
        <f>+G18+G29+G31</f>
        <v>57678</v>
      </c>
      <c r="H33" s="31">
        <f>+H18+H29+H31+1</f>
        <v>48739</v>
      </c>
      <c r="I33" s="31">
        <f>+I18+I29+I31+1</f>
        <v>64574</v>
      </c>
      <c r="J33" s="24"/>
      <c r="K33" s="25"/>
      <c r="L33" s="25"/>
    </row>
    <row r="34" ht="12.75">
      <c r="B34" s="9"/>
    </row>
    <row r="36" spans="1:9" ht="12.75">
      <c r="A36" s="35" t="s">
        <v>42</v>
      </c>
      <c r="B36" s="36"/>
      <c r="C36" s="36"/>
      <c r="D36" s="36"/>
      <c r="E36" s="36"/>
      <c r="F36" s="36"/>
      <c r="G36" s="36"/>
      <c r="H36" s="36"/>
      <c r="I36" s="36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8" t="s">
        <v>21</v>
      </c>
      <c r="B38" s="32"/>
      <c r="C38" s="33">
        <f aca="true" t="shared" si="1" ref="C38:I38">SUM(C41:C46)</f>
        <v>10659</v>
      </c>
      <c r="D38" s="33">
        <f t="shared" si="1"/>
        <v>17345</v>
      </c>
      <c r="E38" s="33">
        <f t="shared" si="1"/>
        <v>17837</v>
      </c>
      <c r="F38" s="33">
        <f t="shared" si="1"/>
        <v>29249</v>
      </c>
      <c r="G38" s="33">
        <f t="shared" si="1"/>
        <v>33541</v>
      </c>
      <c r="H38" s="33">
        <f t="shared" si="1"/>
        <v>27520</v>
      </c>
      <c r="I38" s="33">
        <f t="shared" si="1"/>
        <v>22513</v>
      </c>
      <c r="J38" s="25"/>
      <c r="K38" s="25"/>
      <c r="L38" s="25"/>
    </row>
    <row r="39" spans="3:6" ht="12.75">
      <c r="C39" s="28"/>
      <c r="D39" s="28"/>
      <c r="E39" s="28"/>
      <c r="F39" s="28"/>
    </row>
    <row r="40" spans="1:6" ht="12.75">
      <c r="A40" s="1" t="s">
        <v>22</v>
      </c>
      <c r="C40" s="28"/>
      <c r="D40" s="28"/>
      <c r="E40" s="28"/>
      <c r="F40" s="28"/>
    </row>
    <row r="41" spans="1:9" ht="12.75">
      <c r="A41" s="1" t="s">
        <v>23</v>
      </c>
      <c r="C41" s="28">
        <v>1104</v>
      </c>
      <c r="D41" s="28">
        <v>2731</v>
      </c>
      <c r="E41" s="28">
        <v>3623</v>
      </c>
      <c r="F41" s="28">
        <v>2771</v>
      </c>
      <c r="G41" s="2">
        <v>2673</v>
      </c>
      <c r="H41" s="2">
        <v>1737</v>
      </c>
      <c r="I41" s="2">
        <v>3582</v>
      </c>
    </row>
    <row r="42" spans="1:12" ht="12.75">
      <c r="A42" s="1" t="s">
        <v>24</v>
      </c>
      <c r="B42" s="25"/>
      <c r="C42" s="28">
        <v>1444</v>
      </c>
      <c r="D42" s="29">
        <v>1594</v>
      </c>
      <c r="E42" s="29">
        <v>1327</v>
      </c>
      <c r="F42" s="29">
        <v>2481</v>
      </c>
      <c r="G42" s="2">
        <v>1196</v>
      </c>
      <c r="H42" s="2">
        <v>1610</v>
      </c>
      <c r="I42" s="2">
        <v>1358</v>
      </c>
      <c r="J42" s="25"/>
      <c r="K42" s="25"/>
      <c r="L42" s="25"/>
    </row>
    <row r="43" spans="1:9" ht="12.75">
      <c r="A43" s="1" t="s">
        <v>25</v>
      </c>
      <c r="C43" s="28">
        <v>165</v>
      </c>
      <c r="D43" s="28">
        <v>653</v>
      </c>
      <c r="E43" s="28">
        <v>837</v>
      </c>
      <c r="F43" s="28">
        <v>1622</v>
      </c>
      <c r="G43" s="2">
        <v>11948</v>
      </c>
      <c r="H43" s="2">
        <v>7811</v>
      </c>
      <c r="I43" s="2">
        <v>4980</v>
      </c>
    </row>
    <row r="44" spans="1:12" ht="12.75">
      <c r="A44" s="1" t="s">
        <v>26</v>
      </c>
      <c r="B44" s="25"/>
      <c r="C44" s="28">
        <v>2784</v>
      </c>
      <c r="D44" s="29">
        <v>5173</v>
      </c>
      <c r="E44" s="29">
        <v>6094</v>
      </c>
      <c r="F44" s="29">
        <v>5659</v>
      </c>
      <c r="G44" s="2">
        <v>5202</v>
      </c>
      <c r="H44" s="2">
        <v>5300</v>
      </c>
      <c r="I44" s="2">
        <v>5399</v>
      </c>
      <c r="J44" s="25"/>
      <c r="K44" s="25"/>
      <c r="L44" s="25"/>
    </row>
    <row r="45" spans="1:12" ht="12.75">
      <c r="A45" s="1" t="s">
        <v>27</v>
      </c>
      <c r="B45" s="25"/>
      <c r="C45" s="28">
        <v>2287</v>
      </c>
      <c r="D45" s="29">
        <v>4908</v>
      </c>
      <c r="E45" s="29">
        <v>3649</v>
      </c>
      <c r="F45" s="29">
        <v>3649</v>
      </c>
      <c r="G45" s="2">
        <v>11535</v>
      </c>
      <c r="H45" s="2">
        <v>7538</v>
      </c>
      <c r="I45" s="2">
        <v>4477</v>
      </c>
      <c r="J45" s="25"/>
      <c r="K45" s="25"/>
      <c r="L45" s="25"/>
    </row>
    <row r="46" spans="1:12" ht="12.75">
      <c r="A46" s="1" t="s">
        <v>18</v>
      </c>
      <c r="B46" s="25"/>
      <c r="C46" s="28">
        <v>2875</v>
      </c>
      <c r="D46" s="29">
        <v>2286</v>
      </c>
      <c r="E46" s="29">
        <v>2307</v>
      </c>
      <c r="F46" s="29">
        <v>13067</v>
      </c>
      <c r="G46" s="2">
        <v>987</v>
      </c>
      <c r="H46" s="2">
        <v>3524</v>
      </c>
      <c r="I46" s="2">
        <v>2717</v>
      </c>
      <c r="J46" s="25"/>
      <c r="K46" s="25"/>
      <c r="L46" s="25"/>
    </row>
    <row r="47" spans="3:6" ht="12.75">
      <c r="C47" s="28"/>
      <c r="D47" s="28"/>
      <c r="E47" s="28"/>
      <c r="F47" s="28"/>
    </row>
    <row r="48" spans="1:12" ht="12.75">
      <c r="A48" s="8" t="s">
        <v>28</v>
      </c>
      <c r="B48" s="32"/>
      <c r="C48" s="31">
        <v>2524</v>
      </c>
      <c r="D48" s="16" t="s">
        <v>38</v>
      </c>
      <c r="E48" s="31" t="s">
        <v>38</v>
      </c>
      <c r="F48" s="31">
        <v>80</v>
      </c>
      <c r="G48" s="31">
        <v>50</v>
      </c>
      <c r="H48" s="16" t="s">
        <v>38</v>
      </c>
      <c r="I48" s="31" t="s">
        <v>38</v>
      </c>
      <c r="J48" s="25"/>
      <c r="K48" s="25"/>
      <c r="L48" s="25"/>
    </row>
    <row r="49" spans="3:6" ht="12.75">
      <c r="C49" s="28"/>
      <c r="D49" s="28"/>
      <c r="E49" s="28"/>
      <c r="F49" s="28"/>
    </row>
    <row r="50" spans="1:12" ht="12.75">
      <c r="A50" s="8" t="s">
        <v>43</v>
      </c>
      <c r="B50" s="32"/>
      <c r="C50" s="31">
        <f>+C38+C48</f>
        <v>13183</v>
      </c>
      <c r="D50" s="31">
        <f aca="true" t="shared" si="2" ref="D50:I50">+D38+D48</f>
        <v>17345</v>
      </c>
      <c r="E50" s="31">
        <f t="shared" si="2"/>
        <v>17837</v>
      </c>
      <c r="F50" s="31">
        <f t="shared" si="2"/>
        <v>29329</v>
      </c>
      <c r="G50" s="31">
        <f t="shared" si="2"/>
        <v>33591</v>
      </c>
      <c r="H50" s="31">
        <f t="shared" si="2"/>
        <v>27520</v>
      </c>
      <c r="I50" s="31">
        <f t="shared" si="2"/>
        <v>22513</v>
      </c>
      <c r="J50" s="25"/>
      <c r="K50" s="25"/>
      <c r="L50" s="25"/>
    </row>
    <row r="51" spans="3:6" ht="12.75">
      <c r="C51" s="28"/>
      <c r="D51" s="28"/>
      <c r="E51" s="28"/>
      <c r="F51" s="28"/>
    </row>
    <row r="52" spans="1:10" ht="12.75">
      <c r="A52" s="1" t="s">
        <v>29</v>
      </c>
      <c r="C52" s="28"/>
      <c r="D52" s="28"/>
      <c r="E52" s="28"/>
      <c r="F52" s="28"/>
      <c r="J52" s="25"/>
    </row>
    <row r="53" spans="1:9" ht="12.75">
      <c r="A53" s="1" t="s">
        <v>30</v>
      </c>
      <c r="C53" s="28">
        <v>8983</v>
      </c>
      <c r="D53" s="28">
        <v>26742</v>
      </c>
      <c r="E53" s="28">
        <v>24398</v>
      </c>
      <c r="F53" s="28">
        <v>23996</v>
      </c>
      <c r="G53" s="2">
        <v>27654</v>
      </c>
      <c r="H53" s="2">
        <v>23596</v>
      </c>
      <c r="I53" s="2">
        <v>27902</v>
      </c>
    </row>
    <row r="54" spans="1:6" ht="12.75">
      <c r="A54" s="1"/>
      <c r="C54" s="28"/>
      <c r="D54" s="28"/>
      <c r="E54" s="28"/>
      <c r="F54" s="28"/>
    </row>
    <row r="55" spans="1:9" ht="12.75">
      <c r="A55" s="8" t="s">
        <v>39</v>
      </c>
      <c r="B55" s="14"/>
      <c r="C55" s="33">
        <f>+C50+C53</f>
        <v>22166</v>
      </c>
      <c r="D55" s="33">
        <f aca="true" t="shared" si="3" ref="D55:I55">+D50+D53</f>
        <v>44087</v>
      </c>
      <c r="E55" s="33">
        <f>+E50+E53+1</f>
        <v>42236</v>
      </c>
      <c r="F55" s="33">
        <f t="shared" si="3"/>
        <v>53325</v>
      </c>
      <c r="G55" s="33">
        <f t="shared" si="3"/>
        <v>61245</v>
      </c>
      <c r="H55" s="33">
        <f>+H50+H53-1</f>
        <v>51115</v>
      </c>
      <c r="I55" s="33">
        <f t="shared" si="3"/>
        <v>50415</v>
      </c>
    </row>
    <row r="56" spans="1:9" ht="12.75">
      <c r="A56" s="6"/>
      <c r="B56" s="30"/>
      <c r="C56" s="7"/>
      <c r="D56" s="7"/>
      <c r="E56" s="7"/>
      <c r="F56" s="7"/>
      <c r="G56" s="7"/>
      <c r="H56" s="7"/>
      <c r="I56" s="7"/>
    </row>
    <row r="58" ht="12.75">
      <c r="A58" s="1"/>
    </row>
  </sheetData>
  <mergeCells count="5">
    <mergeCell ref="A36:I36"/>
    <mergeCell ref="A3:I3"/>
    <mergeCell ref="A5:I5"/>
    <mergeCell ref="B8:I8"/>
    <mergeCell ref="A16:I16"/>
  </mergeCells>
  <printOptions/>
  <pageMargins left="0.75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2008-03-28T08:30:57Z</cp:lastPrinted>
  <dcterms:created xsi:type="dcterms:W3CDTF">2001-02-15T16:54:23Z</dcterms:created>
  <dcterms:modified xsi:type="dcterms:W3CDTF">2010-08-06T11:06:44Z</dcterms:modified>
  <cp:category/>
  <cp:version/>
  <cp:contentType/>
  <cp:contentStatus/>
</cp:coreProperties>
</file>